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H195" i="1" l="1"/>
  <c r="F195" i="1"/>
  <c r="L176" i="1"/>
  <c r="J157" i="1"/>
  <c r="G157" i="1"/>
  <c r="L157" i="1"/>
  <c r="F157" i="1"/>
  <c r="I138" i="1"/>
  <c r="J138" i="1"/>
  <c r="F138" i="1"/>
  <c r="I119" i="1"/>
  <c r="H119" i="1"/>
  <c r="G119" i="1"/>
  <c r="L119" i="1"/>
  <c r="F119" i="1"/>
  <c r="H100" i="1"/>
  <c r="G100" i="1"/>
  <c r="J100" i="1"/>
  <c r="L100" i="1"/>
  <c r="H81" i="1"/>
  <c r="G81" i="1"/>
  <c r="G196" i="1" s="1"/>
  <c r="J81" i="1"/>
  <c r="H62" i="1"/>
  <c r="I43" i="1"/>
  <c r="H43" i="1"/>
  <c r="J43" i="1"/>
  <c r="F43" i="1"/>
  <c r="I24" i="1"/>
  <c r="H24" i="1"/>
  <c r="J24" i="1"/>
  <c r="L24" i="1"/>
  <c r="F24" i="1"/>
  <c r="L196" i="1" l="1"/>
  <c r="I196" i="1"/>
  <c r="H196" i="1"/>
  <c r="J196" i="1"/>
  <c r="F196" i="1"/>
</calcChain>
</file>

<file path=xl/sharedStrings.xml><?xml version="1.0" encoding="utf-8"?>
<sst xmlns="http://schemas.openxmlformats.org/spreadsheetml/2006/main" count="342" uniqueCount="122">
  <si>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</si>
  <si>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</si>
  <si>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</si>
  <si>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</si>
  <si>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</si>
  <si>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</si>
  <si>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</si>
  <si>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</si>
  <si>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</si>
  <si>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</si>
  <si>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</si>
  <si>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</si>
  <si>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</si>
  <si>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</si>
  <si>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</si>
  <si>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</si>
  <si>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</si>
  <si>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</si>
  <si>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</si>
  <si>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</si>
  <si>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</si>
  <si>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</si>
  <si>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</si>
  <si>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</si>
  <si>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</si>
  <si>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</si>
  <si>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</si>
  <si>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</si>
  <si>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</si>
  <si>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</si>
  <si>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</si>
  <si>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</si>
  <si>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</si>
  <si>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</si>
  <si>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</si>
  <si>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</si>
  <si>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</si>
  <si>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</si>
  <si>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</si>
  <si>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</si>
  <si>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Рябков С.С.</t>
  </si>
  <si>
    <t>каша пшенная с маслом сл.</t>
  </si>
  <si>
    <t>150/5</t>
  </si>
  <si>
    <t>какао на молоке</t>
  </si>
  <si>
    <t>хлеб пшеничный</t>
  </si>
  <si>
    <t>сыр порционно</t>
  </si>
  <si>
    <t>кондит.издение Вишенка</t>
  </si>
  <si>
    <t>суп с макаронными изделиями</t>
  </si>
  <si>
    <t>птица тушеная в соусе</t>
  </si>
  <si>
    <t>рис отварной</t>
  </si>
  <si>
    <t>чай с сахаром</t>
  </si>
  <si>
    <t>хлеб ржано-пшеничный</t>
  </si>
  <si>
    <t>50/50</t>
  </si>
  <si>
    <t>омлет натуральный</t>
  </si>
  <si>
    <t>чай с сахаром и лимоном</t>
  </si>
  <si>
    <t xml:space="preserve">масло сливочное </t>
  </si>
  <si>
    <t>фрукт</t>
  </si>
  <si>
    <t>таб.32</t>
  </si>
  <si>
    <t>608/759</t>
  </si>
  <si>
    <t>овощи порционно</t>
  </si>
  <si>
    <t>щи из свежей капусты с карт.</t>
  </si>
  <si>
    <t>котлета мясная с соусом</t>
  </si>
  <si>
    <t>греча отварная</t>
  </si>
  <si>
    <t>компот из с/м ягод черная смородина</t>
  </si>
  <si>
    <t>60/30</t>
  </si>
  <si>
    <t>макаронные изделия отварные</t>
  </si>
  <si>
    <t>мясопродукты отварные с соусом (сосиска)</t>
  </si>
  <si>
    <t>65/30</t>
  </si>
  <si>
    <t>кондитерское изделие</t>
  </si>
  <si>
    <t>суп картоф.с горохом</t>
  </si>
  <si>
    <t>плов с говядиной</t>
  </si>
  <si>
    <t>кондитерское изделие печенье с сахаром</t>
  </si>
  <si>
    <t>запеканка творожная</t>
  </si>
  <si>
    <t>молоко сгущенное</t>
  </si>
  <si>
    <t>5170/759</t>
  </si>
  <si>
    <t>овощи порционно конс.(зел/гор)</t>
  </si>
  <si>
    <t>борщ из свежей капусты с карт. и мясом</t>
  </si>
  <si>
    <t>котлета рыбная, минтай</t>
  </si>
  <si>
    <t>картофельное пюре</t>
  </si>
  <si>
    <t>напиток из сока Добрый</t>
  </si>
  <si>
    <t>250/5</t>
  </si>
  <si>
    <t>филе куриное отварное с соусом</t>
  </si>
  <si>
    <t>50/40</t>
  </si>
  <si>
    <t>637/759</t>
  </si>
  <si>
    <t>голень отварная</t>
  </si>
  <si>
    <t>овощи свежие порц.</t>
  </si>
  <si>
    <t>рассольник Петербургский</t>
  </si>
  <si>
    <t>тефтели мясные</t>
  </si>
  <si>
    <t>60/50</t>
  </si>
  <si>
    <t>таб.8</t>
  </si>
  <si>
    <t>958/ССЖ</t>
  </si>
  <si>
    <t>каша молочная с маслом слив.</t>
  </si>
  <si>
    <t>кофеный напиток на молоке</t>
  </si>
  <si>
    <t xml:space="preserve">яйцо вареное </t>
  </si>
  <si>
    <t>1шт/25</t>
  </si>
  <si>
    <t>1шт/50</t>
  </si>
  <si>
    <t>табл.32</t>
  </si>
  <si>
    <t xml:space="preserve">щи с картофелем </t>
  </si>
  <si>
    <t>гуляш из говядины</t>
  </si>
  <si>
    <t>каша гречневая рассыпч.</t>
  </si>
  <si>
    <t>напиток из сока</t>
  </si>
  <si>
    <t>25/37,5</t>
  </si>
  <si>
    <t>макароны отварные с маслом сл.</t>
  </si>
  <si>
    <t>котлета куриная с соусом</t>
  </si>
  <si>
    <t>суп картофельный с горохом и кур.филе</t>
  </si>
  <si>
    <t>рыба тушеная с овощами</t>
  </si>
  <si>
    <t>греча рассыпчатая со слив.маслом</t>
  </si>
  <si>
    <t>859/ссж</t>
  </si>
  <si>
    <t>овощи порционно (огурец)</t>
  </si>
  <si>
    <t>жаркое из говядины</t>
  </si>
  <si>
    <t>компот из с/ф</t>
  </si>
  <si>
    <t>булочка глазированная</t>
  </si>
  <si>
    <t>запеканка творожная со сгущ.молоком</t>
  </si>
  <si>
    <t>сгущенное молоко</t>
  </si>
  <si>
    <t>борщ из свеж.капусты</t>
  </si>
  <si>
    <t>компот из свежих плодов</t>
  </si>
  <si>
    <t>959/ССЖ</t>
  </si>
  <si>
    <t>блины п/ф с начинкой</t>
  </si>
  <si>
    <t>какао с молоком</t>
  </si>
  <si>
    <t>яйцо вареное</t>
  </si>
  <si>
    <t>суп молочный</t>
  </si>
  <si>
    <t>биточки из птицы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</si>
</sst>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I180" sqref="I18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 t="s">
        <v>42</v>
      </c>
      <c r="G6" s="40">
        <v>4.17</v>
      </c>
      <c r="H6" s="40">
        <v>14.65</v>
      </c>
      <c r="I6" s="40">
        <v>36.22</v>
      </c>
      <c r="J6" s="40">
        <v>261</v>
      </c>
      <c r="K6" s="41">
        <v>1044</v>
      </c>
      <c r="L6" s="40">
        <v>15.06</v>
      </c>
    </row>
    <row r="7" spans="1:12" ht="15" x14ac:dyDescent="0.25">
      <c r="A7" s="23"/>
      <c r="B7" s="15"/>
      <c r="C7" s="11"/>
      <c r="D7" s="6"/>
      <c r="E7" s="51"/>
      <c r="F7" s="51"/>
      <c r="G7" s="51"/>
      <c r="H7" s="51"/>
      <c r="I7" s="51"/>
      <c r="J7" s="51"/>
      <c r="K7" s="51"/>
      <c r="L7" s="51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4.08</v>
      </c>
      <c r="H8" s="43">
        <v>3.54</v>
      </c>
      <c r="I8" s="43">
        <v>17.579999999999998</v>
      </c>
      <c r="J8" s="43">
        <v>118.6</v>
      </c>
      <c r="K8" s="44">
        <v>943</v>
      </c>
      <c r="L8" s="43">
        <v>15.36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20</v>
      </c>
      <c r="G9" s="43">
        <v>1.58</v>
      </c>
      <c r="H9" s="43">
        <v>0.2</v>
      </c>
      <c r="I9" s="43">
        <v>9.66</v>
      </c>
      <c r="J9" s="43">
        <v>46.76</v>
      </c>
      <c r="K9" s="44"/>
      <c r="L9" s="43">
        <v>3.44</v>
      </c>
    </row>
    <row r="10" spans="1:12" ht="15" x14ac:dyDescent="0.25">
      <c r="A10" s="23"/>
      <c r="B10" s="15"/>
      <c r="C10" s="11"/>
      <c r="D10" s="7" t="s">
        <v>24</v>
      </c>
      <c r="E10" s="51"/>
      <c r="F10" s="51">
        <v>143</v>
      </c>
      <c r="G10" s="51"/>
      <c r="H10" s="51"/>
      <c r="I10" s="51"/>
      <c r="J10" s="51"/>
      <c r="K10" s="51"/>
      <c r="L10" s="51">
        <v>15.5</v>
      </c>
    </row>
    <row r="11" spans="1:12" ht="15" x14ac:dyDescent="0.25">
      <c r="A11" s="23"/>
      <c r="B11" s="15"/>
      <c r="C11" s="11"/>
      <c r="D11" s="6"/>
      <c r="E11" s="42" t="s">
        <v>46</v>
      </c>
      <c r="F11" s="43">
        <v>29</v>
      </c>
      <c r="G11" s="43">
        <v>1.58</v>
      </c>
      <c r="H11" s="43">
        <v>0.2</v>
      </c>
      <c r="I11" s="43">
        <v>9.66</v>
      </c>
      <c r="J11" s="43">
        <v>46.76</v>
      </c>
      <c r="K11" s="44"/>
      <c r="L11" s="43">
        <v>9.36</v>
      </c>
    </row>
    <row r="12" spans="1:12" ht="15" x14ac:dyDescent="0.25">
      <c r="A12" s="23"/>
      <c r="B12" s="15"/>
      <c r="C12" s="11"/>
      <c r="D12" s="6"/>
      <c r="E12" s="42" t="s">
        <v>45</v>
      </c>
      <c r="F12" s="43">
        <v>15</v>
      </c>
      <c r="G12" s="43">
        <v>6.96</v>
      </c>
      <c r="H12" s="43">
        <v>8.85</v>
      </c>
      <c r="I12" s="43">
        <v>0</v>
      </c>
      <c r="J12" s="43">
        <v>108</v>
      </c>
      <c r="K12" s="44">
        <v>42</v>
      </c>
      <c r="L12" s="43">
        <v>12.82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407</v>
      </c>
      <c r="G13" s="19">
        <f>SUM(G6:G12)</f>
        <v>18.37</v>
      </c>
      <c r="H13" s="19">
        <f>SUM(H6:H12)</f>
        <v>27.439999999999998</v>
      </c>
      <c r="I13" s="19">
        <f>SUM(I6:I12)</f>
        <v>73.11999999999999</v>
      </c>
      <c r="J13" s="19">
        <f>SUM(J6:J12)</f>
        <v>581.12</v>
      </c>
      <c r="K13" s="25"/>
      <c r="L13" s="19">
        <f t="shared" ref="L13" si="0">SUM(L6:L12)</f>
        <v>71.539999999999992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5</v>
      </c>
      <c r="H15" s="43">
        <v>5.9</v>
      </c>
      <c r="I15" s="43">
        <v>21.6</v>
      </c>
      <c r="J15" s="43">
        <v>115.8</v>
      </c>
      <c r="K15" s="44">
        <v>216</v>
      </c>
      <c r="L15" s="43">
        <v>5.36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 t="s">
        <v>52</v>
      </c>
      <c r="G16" s="43">
        <v>11.53</v>
      </c>
      <c r="H16" s="43">
        <v>10</v>
      </c>
      <c r="I16" s="43">
        <v>2.31</v>
      </c>
      <c r="J16" s="43">
        <v>143</v>
      </c>
      <c r="K16" s="44">
        <v>643</v>
      </c>
      <c r="L16" s="43">
        <v>44.37</v>
      </c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3.64</v>
      </c>
      <c r="H17" s="43">
        <v>4.3</v>
      </c>
      <c r="I17" s="43">
        <v>36.700000000000003</v>
      </c>
      <c r="J17" s="43">
        <v>200</v>
      </c>
      <c r="K17" s="44">
        <v>682</v>
      </c>
      <c r="L17" s="43">
        <v>13.74</v>
      </c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7.0000000000000007E-2</v>
      </c>
      <c r="H18" s="43">
        <v>0.02</v>
      </c>
      <c r="I18" s="43">
        <v>15</v>
      </c>
      <c r="J18" s="43">
        <v>60</v>
      </c>
      <c r="K18" s="44">
        <v>943</v>
      </c>
      <c r="L18" s="43">
        <v>2.87</v>
      </c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30</v>
      </c>
      <c r="G19" s="43">
        <v>1.68</v>
      </c>
      <c r="H19" s="43">
        <v>0.33</v>
      </c>
      <c r="I19" s="43">
        <v>0.51</v>
      </c>
      <c r="J19" s="43">
        <v>68.97</v>
      </c>
      <c r="K19" s="44"/>
      <c r="L19" s="43">
        <v>2.57</v>
      </c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20</v>
      </c>
      <c r="G20" s="43">
        <v>1.58</v>
      </c>
      <c r="H20" s="43">
        <v>0.2</v>
      </c>
      <c r="I20" s="43">
        <v>9.66</v>
      </c>
      <c r="J20" s="43">
        <v>46.76</v>
      </c>
      <c r="K20" s="44"/>
      <c r="L20" s="43">
        <v>2.63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650</v>
      </c>
      <c r="G23" s="19">
        <f t="shared" ref="G23:J23" si="1">SUM(G14:G22)</f>
        <v>23.5</v>
      </c>
      <c r="H23" s="19">
        <f t="shared" si="1"/>
        <v>20.749999999999996</v>
      </c>
      <c r="I23" s="19">
        <f t="shared" si="1"/>
        <v>85.78</v>
      </c>
      <c r="J23" s="19">
        <f t="shared" si="1"/>
        <v>634.53</v>
      </c>
      <c r="K23" s="25"/>
      <c r="L23" s="19">
        <f t="shared" ref="L23" si="2">SUM(L14:L22)</f>
        <v>71.539999999999992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1057</v>
      </c>
      <c r="G24" s="32">
        <f t="shared" ref="G24:J24" si="3">G13+G23</f>
        <v>41.870000000000005</v>
      </c>
      <c r="H24" s="32">
        <f t="shared" si="3"/>
        <v>48.19</v>
      </c>
      <c r="I24" s="32">
        <f t="shared" si="3"/>
        <v>158.89999999999998</v>
      </c>
      <c r="J24" s="32">
        <f t="shared" si="3"/>
        <v>1215.6500000000001</v>
      </c>
      <c r="K24" s="32"/>
      <c r="L24" s="32">
        <f t="shared" ref="L24" si="4">L13+L23</f>
        <v>143.07999999999998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130</v>
      </c>
      <c r="G25" s="40">
        <v>12.08</v>
      </c>
      <c r="H25" s="40">
        <v>21.52</v>
      </c>
      <c r="I25" s="40">
        <v>2.29</v>
      </c>
      <c r="J25" s="40">
        <v>251.03</v>
      </c>
      <c r="K25" s="41">
        <v>438</v>
      </c>
      <c r="L25" s="40">
        <v>27.52</v>
      </c>
    </row>
    <row r="26" spans="1:12" ht="15" x14ac:dyDescent="0.25">
      <c r="A26" s="14"/>
      <c r="B26" s="15"/>
      <c r="C26" s="11"/>
      <c r="D26" s="6"/>
      <c r="E26" s="42" t="s">
        <v>55</v>
      </c>
      <c r="F26" s="43">
        <v>10</v>
      </c>
      <c r="G26" s="43">
        <v>0.08</v>
      </c>
      <c r="H26" s="43">
        <v>7.25</v>
      </c>
      <c r="I26" s="43">
        <v>0.13</v>
      </c>
      <c r="J26" s="43">
        <v>66</v>
      </c>
      <c r="K26" s="44">
        <v>41</v>
      </c>
      <c r="L26" s="43">
        <v>11.52</v>
      </c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943</v>
      </c>
      <c r="L27" s="43">
        <v>2.87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20</v>
      </c>
      <c r="G28" s="43">
        <v>1.58</v>
      </c>
      <c r="H28" s="43">
        <v>0.2</v>
      </c>
      <c r="I28" s="43">
        <v>9.66</v>
      </c>
      <c r="J28" s="43">
        <v>46.76</v>
      </c>
      <c r="K28" s="44"/>
      <c r="L28" s="43">
        <v>3.44</v>
      </c>
    </row>
    <row r="29" spans="1:12" ht="15" x14ac:dyDescent="0.25">
      <c r="A29" s="14"/>
      <c r="B29" s="15"/>
      <c r="C29" s="11"/>
      <c r="D29" s="7" t="s">
        <v>24</v>
      </c>
      <c r="E29" s="42" t="s">
        <v>56</v>
      </c>
      <c r="F29" s="43">
        <v>165</v>
      </c>
      <c r="G29" s="43">
        <v>1</v>
      </c>
      <c r="H29" s="43">
        <v>1</v>
      </c>
      <c r="I29" s="43">
        <v>15</v>
      </c>
      <c r="J29" s="43">
        <v>68</v>
      </c>
      <c r="K29" s="44"/>
      <c r="L29" s="43">
        <v>26.19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525</v>
      </c>
      <c r="G32" s="19">
        <f t="shared" ref="G32" si="5">SUM(G25:G31)</f>
        <v>14.81</v>
      </c>
      <c r="H32" s="19">
        <f t="shared" ref="H32" si="6">SUM(H25:H31)</f>
        <v>29.99</v>
      </c>
      <c r="I32" s="19">
        <f t="shared" ref="I32" si="7">SUM(I25:I31)</f>
        <v>42.08</v>
      </c>
      <c r="J32" s="19">
        <f t="shared" ref="J32:L32" si="8">SUM(J25:J31)</f>
        <v>491.78999999999996</v>
      </c>
      <c r="K32" s="25"/>
      <c r="L32" s="19">
        <f t="shared" si="8"/>
        <v>71.539999999999992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20</v>
      </c>
      <c r="G33" s="43">
        <v>0.35</v>
      </c>
      <c r="H33" s="43">
        <v>0.05</v>
      </c>
      <c r="I33" s="43">
        <v>0.95</v>
      </c>
      <c r="J33" s="43">
        <v>6</v>
      </c>
      <c r="K33" s="44" t="s">
        <v>57</v>
      </c>
      <c r="L33" s="43">
        <v>2.69</v>
      </c>
    </row>
    <row r="34" spans="1:12" ht="15" x14ac:dyDescent="0.25">
      <c r="A34" s="14"/>
      <c r="B34" s="15"/>
      <c r="C34" s="11"/>
      <c r="D34" s="7" t="s">
        <v>27</v>
      </c>
      <c r="E34" s="42" t="s">
        <v>60</v>
      </c>
      <c r="F34" s="43">
        <v>250</v>
      </c>
      <c r="G34" s="43">
        <v>1.8</v>
      </c>
      <c r="H34" s="43">
        <v>4.95</v>
      </c>
      <c r="I34" s="43">
        <v>6.32</v>
      </c>
      <c r="J34" s="43">
        <v>89.75</v>
      </c>
      <c r="K34" s="44">
        <v>206</v>
      </c>
      <c r="L34" s="43">
        <v>3.79</v>
      </c>
    </row>
    <row r="35" spans="1:12" ht="15" x14ac:dyDescent="0.25">
      <c r="A35" s="14"/>
      <c r="B35" s="15"/>
      <c r="C35" s="11"/>
      <c r="D35" s="7" t="s">
        <v>28</v>
      </c>
      <c r="E35" s="42" t="s">
        <v>61</v>
      </c>
      <c r="F35" s="43" t="s">
        <v>64</v>
      </c>
      <c r="G35" s="43">
        <v>8.3800000000000008</v>
      </c>
      <c r="H35" s="43">
        <v>10.02</v>
      </c>
      <c r="I35" s="43">
        <v>9.15</v>
      </c>
      <c r="J35" s="43">
        <v>162</v>
      </c>
      <c r="K35" s="44" t="s">
        <v>58</v>
      </c>
      <c r="L35" s="43">
        <v>36.909999999999997</v>
      </c>
    </row>
    <row r="36" spans="1:12" ht="15" x14ac:dyDescent="0.25">
      <c r="A36" s="14"/>
      <c r="B36" s="15"/>
      <c r="C36" s="11"/>
      <c r="D36" s="7" t="s">
        <v>29</v>
      </c>
      <c r="E36" s="42" t="s">
        <v>62</v>
      </c>
      <c r="F36" s="43">
        <v>150</v>
      </c>
      <c r="G36" s="43">
        <v>8.85</v>
      </c>
      <c r="H36" s="43">
        <v>9.5500000000000007</v>
      </c>
      <c r="I36" s="43">
        <v>59.86</v>
      </c>
      <c r="J36" s="43">
        <v>280</v>
      </c>
      <c r="K36" s="44">
        <v>679</v>
      </c>
      <c r="L36" s="43">
        <v>10.52</v>
      </c>
    </row>
    <row r="37" spans="1:12" ht="15" x14ac:dyDescent="0.25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0.78</v>
      </c>
      <c r="H37" s="43">
        <v>0.05</v>
      </c>
      <c r="I37" s="43">
        <v>37.630000000000003</v>
      </c>
      <c r="J37" s="43">
        <v>114.8</v>
      </c>
      <c r="K37" s="44">
        <v>859</v>
      </c>
      <c r="L37" s="43">
        <v>12.42</v>
      </c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30</v>
      </c>
      <c r="G38" s="43">
        <v>1.68</v>
      </c>
      <c r="H38" s="43">
        <v>0.33</v>
      </c>
      <c r="I38" s="43">
        <v>0.51</v>
      </c>
      <c r="J38" s="43">
        <v>68.97</v>
      </c>
      <c r="K38" s="44"/>
      <c r="L38" s="43">
        <v>2.78</v>
      </c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15</v>
      </c>
      <c r="G39" s="43">
        <v>1.58</v>
      </c>
      <c r="H39" s="43">
        <v>0.2</v>
      </c>
      <c r="I39" s="43">
        <v>9.66</v>
      </c>
      <c r="J39" s="43">
        <v>46.76</v>
      </c>
      <c r="K39" s="44"/>
      <c r="L39" s="43">
        <v>2.4300000000000002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665</v>
      </c>
      <c r="G42" s="19">
        <f t="shared" ref="G42" si="9">SUM(G33:G41)</f>
        <v>23.42</v>
      </c>
      <c r="H42" s="19">
        <f t="shared" ref="H42" si="10">SUM(H33:H41)</f>
        <v>25.15</v>
      </c>
      <c r="I42" s="19">
        <f t="shared" ref="I42" si="11">SUM(I33:I41)</f>
        <v>124.08</v>
      </c>
      <c r="J42" s="19">
        <f t="shared" ref="J42:L42" si="12">SUM(J33:J41)</f>
        <v>768.28</v>
      </c>
      <c r="K42" s="25"/>
      <c r="L42" s="19">
        <f t="shared" si="12"/>
        <v>71.540000000000006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1190</v>
      </c>
      <c r="G43" s="32">
        <f t="shared" ref="G43" si="13">G32+G42</f>
        <v>38.230000000000004</v>
      </c>
      <c r="H43" s="32">
        <f t="shared" ref="H43" si="14">H32+H42</f>
        <v>55.14</v>
      </c>
      <c r="I43" s="32">
        <f t="shared" ref="I43" si="15">I32+I42</f>
        <v>166.16</v>
      </c>
      <c r="J43" s="32">
        <f t="shared" ref="J43:L43" si="16">J32+J42</f>
        <v>1260.07</v>
      </c>
      <c r="K43" s="32"/>
      <c r="L43" s="32">
        <f t="shared" si="16"/>
        <v>143.07999999999998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150</v>
      </c>
      <c r="G44" s="40">
        <v>5.0999999999999996</v>
      </c>
      <c r="H44" s="40">
        <v>7.5</v>
      </c>
      <c r="I44" s="40">
        <v>28.5</v>
      </c>
      <c r="J44" s="40">
        <v>209</v>
      </c>
      <c r="K44" s="41">
        <v>988</v>
      </c>
      <c r="L44" s="40">
        <v>16.829999999999998</v>
      </c>
    </row>
    <row r="45" spans="1:12" ht="15" x14ac:dyDescent="0.25">
      <c r="A45" s="23"/>
      <c r="B45" s="15"/>
      <c r="C45" s="11"/>
      <c r="D45" s="6"/>
      <c r="E45" s="42" t="s">
        <v>81</v>
      </c>
      <c r="F45" s="43" t="s">
        <v>82</v>
      </c>
      <c r="G45" s="43">
        <v>7.95</v>
      </c>
      <c r="H45" s="43">
        <v>8.3800000000000008</v>
      </c>
      <c r="I45" s="43">
        <v>8.14</v>
      </c>
      <c r="J45" s="43">
        <v>143</v>
      </c>
      <c r="K45" s="44" t="s">
        <v>58</v>
      </c>
      <c r="L45" s="43">
        <v>41.66</v>
      </c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943</v>
      </c>
      <c r="L46" s="43">
        <v>2.87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1.51</v>
      </c>
      <c r="H47" s="43">
        <v>0.51</v>
      </c>
      <c r="I47" s="43">
        <v>21</v>
      </c>
      <c r="J47" s="43">
        <v>94.5</v>
      </c>
      <c r="K47" s="44"/>
      <c r="L47" s="43">
        <v>3.44</v>
      </c>
    </row>
    <row r="48" spans="1:12" ht="15" x14ac:dyDescent="0.25">
      <c r="A48" s="23"/>
      <c r="B48" s="15"/>
      <c r="C48" s="11"/>
      <c r="D48" s="7" t="s">
        <v>24</v>
      </c>
      <c r="E48" s="42" t="s">
        <v>56</v>
      </c>
      <c r="F48" s="43">
        <v>80</v>
      </c>
      <c r="G48" s="43">
        <v>1.58</v>
      </c>
      <c r="H48" s="43">
        <v>0.2</v>
      </c>
      <c r="I48" s="43">
        <v>9.66</v>
      </c>
      <c r="J48" s="43">
        <v>46.46</v>
      </c>
      <c r="K48" s="44"/>
      <c r="L48" s="43">
        <v>6.74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450</v>
      </c>
      <c r="G51" s="19">
        <f t="shared" ref="G51" si="17">SUM(G44:G50)</f>
        <v>16.21</v>
      </c>
      <c r="H51" s="19">
        <f t="shared" ref="H51" si="18">SUM(H44:H50)</f>
        <v>16.61</v>
      </c>
      <c r="I51" s="19">
        <f t="shared" ref="I51" si="19">SUM(I44:I50)</f>
        <v>82.3</v>
      </c>
      <c r="J51" s="19">
        <f t="shared" ref="J51:L51" si="20">SUM(J44:J50)</f>
        <v>552.96</v>
      </c>
      <c r="K51" s="25"/>
      <c r="L51" s="19">
        <f t="shared" si="20"/>
        <v>71.539999999999992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20</v>
      </c>
      <c r="G52" s="43">
        <v>0.55000000000000004</v>
      </c>
      <c r="H52" s="43">
        <v>0.1</v>
      </c>
      <c r="I52" s="43">
        <v>1.9</v>
      </c>
      <c r="J52" s="43">
        <v>11</v>
      </c>
      <c r="K52" s="44" t="s">
        <v>57</v>
      </c>
      <c r="L52" s="43">
        <v>2.69</v>
      </c>
    </row>
    <row r="53" spans="1:12" ht="15" x14ac:dyDescent="0.25">
      <c r="A53" s="23"/>
      <c r="B53" s="15"/>
      <c r="C53" s="11"/>
      <c r="D53" s="7" t="s">
        <v>27</v>
      </c>
      <c r="E53" s="42" t="s">
        <v>69</v>
      </c>
      <c r="F53" s="43">
        <v>250</v>
      </c>
      <c r="G53" s="43">
        <v>5.49</v>
      </c>
      <c r="H53" s="43">
        <v>52.7</v>
      </c>
      <c r="I53" s="43">
        <v>16.5</v>
      </c>
      <c r="J53" s="43">
        <v>148.30000000000001</v>
      </c>
      <c r="K53" s="44">
        <v>206</v>
      </c>
      <c r="L53" s="43">
        <v>3.6</v>
      </c>
    </row>
    <row r="54" spans="1:12" ht="15" x14ac:dyDescent="0.25">
      <c r="A54" s="23"/>
      <c r="B54" s="15"/>
      <c r="C54" s="11"/>
      <c r="D54" s="7" t="s">
        <v>28</v>
      </c>
      <c r="E54" s="42" t="s">
        <v>70</v>
      </c>
      <c r="F54" s="43">
        <v>150</v>
      </c>
      <c r="G54" s="43">
        <v>13.91</v>
      </c>
      <c r="H54" s="43">
        <v>8.0500000000000007</v>
      </c>
      <c r="I54" s="43">
        <v>27.34</v>
      </c>
      <c r="J54" s="43">
        <v>237</v>
      </c>
      <c r="K54" s="44">
        <v>601</v>
      </c>
      <c r="L54" s="43">
        <v>48.62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54</v>
      </c>
      <c r="F56" s="43">
        <v>207</v>
      </c>
      <c r="G56" s="43">
        <v>0.13</v>
      </c>
      <c r="H56" s="43">
        <v>0.02</v>
      </c>
      <c r="I56" s="43">
        <v>15.2</v>
      </c>
      <c r="J56" s="43">
        <v>62</v>
      </c>
      <c r="K56" s="44">
        <v>1010</v>
      </c>
      <c r="L56" s="43">
        <v>4.3600000000000003</v>
      </c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30</v>
      </c>
      <c r="G57" s="43">
        <v>1.68</v>
      </c>
      <c r="H57" s="43">
        <v>0.33</v>
      </c>
      <c r="I57" s="43">
        <v>0.51</v>
      </c>
      <c r="J57" s="43">
        <v>68.97</v>
      </c>
      <c r="K57" s="44"/>
      <c r="L57" s="43">
        <v>2.57</v>
      </c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20</v>
      </c>
      <c r="G58" s="43">
        <v>1.58</v>
      </c>
      <c r="H58" s="43">
        <v>0.2</v>
      </c>
      <c r="I58" s="43">
        <v>9.66</v>
      </c>
      <c r="J58" s="43">
        <v>46.76</v>
      </c>
      <c r="K58" s="44"/>
      <c r="L58" s="43">
        <v>3.44</v>
      </c>
    </row>
    <row r="59" spans="1:12" ht="15" x14ac:dyDescent="0.25">
      <c r="A59" s="23"/>
      <c r="B59" s="15"/>
      <c r="C59" s="11"/>
      <c r="D59" s="6"/>
      <c r="E59" s="42" t="s">
        <v>71</v>
      </c>
      <c r="F59" s="43">
        <v>35</v>
      </c>
      <c r="G59" s="43"/>
      <c r="H59" s="43"/>
      <c r="I59" s="43"/>
      <c r="J59" s="43"/>
      <c r="K59" s="44"/>
      <c r="L59" s="43">
        <v>6.26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712</v>
      </c>
      <c r="G61" s="19">
        <f t="shared" ref="G61" si="21">SUM(G52:G60)</f>
        <v>23.339999999999996</v>
      </c>
      <c r="H61" s="19">
        <f t="shared" ref="H61" si="22">SUM(H52:H60)</f>
        <v>61.400000000000013</v>
      </c>
      <c r="I61" s="19">
        <f t="shared" ref="I61" si="23">SUM(I52:I60)</f>
        <v>71.11</v>
      </c>
      <c r="J61" s="19">
        <f t="shared" ref="J61:L61" si="24">SUM(J52:J60)</f>
        <v>574.03</v>
      </c>
      <c r="K61" s="25"/>
      <c r="L61" s="19">
        <f t="shared" si="24"/>
        <v>71.540000000000006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1162</v>
      </c>
      <c r="G62" s="32">
        <f t="shared" ref="G62" si="25">G51+G61</f>
        <v>39.549999999999997</v>
      </c>
      <c r="H62" s="32">
        <f t="shared" ref="H62" si="26">H51+H61</f>
        <v>78.010000000000019</v>
      </c>
      <c r="I62" s="32">
        <f t="shared" ref="I62" si="27">I51+I61</f>
        <v>153.41</v>
      </c>
      <c r="J62" s="32">
        <f t="shared" ref="J62:L62" si="28">J51+J61</f>
        <v>1126.99</v>
      </c>
      <c r="K62" s="32"/>
      <c r="L62" s="32">
        <f t="shared" si="28"/>
        <v>143.07999999999998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85</v>
      </c>
      <c r="G63" s="40">
        <v>14.6</v>
      </c>
      <c r="H63" s="40">
        <v>11.06</v>
      </c>
      <c r="I63" s="40">
        <v>28</v>
      </c>
      <c r="J63" s="40">
        <v>270</v>
      </c>
      <c r="K63" s="41">
        <v>1044</v>
      </c>
      <c r="L63" s="40">
        <v>42.42</v>
      </c>
    </row>
    <row r="64" spans="1:12" ht="15" x14ac:dyDescent="0.25">
      <c r="A64" s="23"/>
      <c r="B64" s="15"/>
      <c r="C64" s="11"/>
      <c r="D64" s="6"/>
      <c r="E64" s="42" t="s">
        <v>73</v>
      </c>
      <c r="F64" s="43">
        <v>10</v>
      </c>
      <c r="G64" s="43">
        <v>1.5</v>
      </c>
      <c r="H64" s="43">
        <v>0.04</v>
      </c>
      <c r="I64" s="43">
        <v>11.36</v>
      </c>
      <c r="J64" s="43">
        <v>52</v>
      </c>
      <c r="K64" s="44"/>
      <c r="L64" s="43">
        <v>6.08</v>
      </c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>
        <v>943</v>
      </c>
      <c r="L65" s="43">
        <v>2.87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1.58</v>
      </c>
      <c r="H66" s="43">
        <v>0.2</v>
      </c>
      <c r="I66" s="43">
        <v>9.66</v>
      </c>
      <c r="J66" s="43">
        <v>46.76</v>
      </c>
      <c r="K66" s="44"/>
      <c r="L66" s="43">
        <v>3.44</v>
      </c>
    </row>
    <row r="67" spans="1:12" ht="15" x14ac:dyDescent="0.25">
      <c r="A67" s="23"/>
      <c r="B67" s="15"/>
      <c r="C67" s="11"/>
      <c r="D67" s="7" t="s">
        <v>24</v>
      </c>
      <c r="E67" s="42" t="s">
        <v>56</v>
      </c>
      <c r="F67" s="43">
        <v>195</v>
      </c>
      <c r="G67" s="43">
        <v>1.7</v>
      </c>
      <c r="H67" s="43"/>
      <c r="I67" s="43"/>
      <c r="J67" s="43">
        <v>106.3</v>
      </c>
      <c r="K67" s="44"/>
      <c r="L67" s="43">
        <v>16.73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29">SUM(G63:G69)</f>
        <v>19.45</v>
      </c>
      <c r="H70" s="19">
        <f t="shared" ref="H70" si="30">SUM(H63:H69)</f>
        <v>11.319999999999999</v>
      </c>
      <c r="I70" s="19">
        <f t="shared" ref="I70" si="31">SUM(I63:I69)</f>
        <v>64.02</v>
      </c>
      <c r="J70" s="19">
        <f t="shared" ref="J70:L70" si="32">SUM(J63:J69)</f>
        <v>535.05999999999995</v>
      </c>
      <c r="K70" s="25"/>
      <c r="L70" s="19">
        <f t="shared" si="32"/>
        <v>71.539999999999992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75</v>
      </c>
      <c r="F71" s="43">
        <v>20</v>
      </c>
      <c r="G71" s="43">
        <v>0.62</v>
      </c>
      <c r="H71" s="43">
        <v>0.09</v>
      </c>
      <c r="I71" s="43">
        <v>1.66</v>
      </c>
      <c r="J71" s="43">
        <v>10.5</v>
      </c>
      <c r="K71" s="44" t="s">
        <v>57</v>
      </c>
      <c r="L71" s="43">
        <v>4.47</v>
      </c>
    </row>
    <row r="72" spans="1:12" ht="15" x14ac:dyDescent="0.25">
      <c r="A72" s="23"/>
      <c r="B72" s="15"/>
      <c r="C72" s="11"/>
      <c r="D72" s="7" t="s">
        <v>27</v>
      </c>
      <c r="E72" s="42" t="s">
        <v>76</v>
      </c>
      <c r="F72" s="43" t="s">
        <v>80</v>
      </c>
      <c r="G72" s="43">
        <v>1.83</v>
      </c>
      <c r="H72" s="43">
        <v>4.9000000000000004</v>
      </c>
      <c r="I72" s="43">
        <v>11.57</v>
      </c>
      <c r="J72" s="43">
        <v>98.4</v>
      </c>
      <c r="K72" s="44">
        <v>170</v>
      </c>
      <c r="L72" s="43">
        <v>11.03</v>
      </c>
    </row>
    <row r="73" spans="1:12" ht="15" x14ac:dyDescent="0.25">
      <c r="A73" s="23"/>
      <c r="B73" s="15"/>
      <c r="C73" s="11"/>
      <c r="D73" s="7" t="s">
        <v>28</v>
      </c>
      <c r="E73" s="42" t="s">
        <v>77</v>
      </c>
      <c r="F73" s="43" t="s">
        <v>64</v>
      </c>
      <c r="G73" s="43">
        <v>9.75</v>
      </c>
      <c r="H73" s="43">
        <v>4.95</v>
      </c>
      <c r="I73" s="43">
        <v>3.8</v>
      </c>
      <c r="J73" s="43">
        <v>105</v>
      </c>
      <c r="K73" s="44" t="s">
        <v>74</v>
      </c>
      <c r="L73" s="43">
        <v>23.89</v>
      </c>
    </row>
    <row r="74" spans="1:12" ht="15" x14ac:dyDescent="0.25">
      <c r="A74" s="23"/>
      <c r="B74" s="15"/>
      <c r="C74" s="11"/>
      <c r="D74" s="7" t="s">
        <v>29</v>
      </c>
      <c r="E74" s="42" t="s">
        <v>78</v>
      </c>
      <c r="F74" s="43">
        <v>150</v>
      </c>
      <c r="G74" s="43">
        <v>3.06</v>
      </c>
      <c r="H74" s="43">
        <v>4.8</v>
      </c>
      <c r="I74" s="43">
        <v>20.399999999999999</v>
      </c>
      <c r="J74" s="43">
        <v>137.30000000000001</v>
      </c>
      <c r="K74" s="44">
        <v>694</v>
      </c>
      <c r="L74" s="43">
        <v>12.29</v>
      </c>
    </row>
    <row r="75" spans="1:12" ht="15" x14ac:dyDescent="0.25">
      <c r="A75" s="23"/>
      <c r="B75" s="15"/>
      <c r="C75" s="11"/>
      <c r="D75" s="7" t="s">
        <v>30</v>
      </c>
      <c r="E75" s="42" t="s">
        <v>79</v>
      </c>
      <c r="F75" s="43">
        <v>200</v>
      </c>
      <c r="G75" s="43">
        <v>1</v>
      </c>
      <c r="H75" s="43">
        <v>0</v>
      </c>
      <c r="I75" s="43">
        <v>25.4</v>
      </c>
      <c r="J75" s="43">
        <v>105.6</v>
      </c>
      <c r="K75" s="44"/>
      <c r="L75" s="43">
        <v>13.85</v>
      </c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30</v>
      </c>
      <c r="G76" s="43">
        <v>1.68</v>
      </c>
      <c r="H76" s="43">
        <v>0.33</v>
      </c>
      <c r="I76" s="43">
        <v>0.51</v>
      </c>
      <c r="J76" s="43">
        <v>68.97</v>
      </c>
      <c r="K76" s="44"/>
      <c r="L76" s="43">
        <v>2.57</v>
      </c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20</v>
      </c>
      <c r="G77" s="43">
        <v>1.58</v>
      </c>
      <c r="H77" s="43">
        <v>0.2</v>
      </c>
      <c r="I77" s="43">
        <v>9.66</v>
      </c>
      <c r="J77" s="43">
        <v>46.76</v>
      </c>
      <c r="K77" s="44"/>
      <c r="L77" s="43">
        <v>3.44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420</v>
      </c>
      <c r="G80" s="19">
        <f t="shared" ref="G80" si="33">SUM(G71:G79)</f>
        <v>19.519999999999996</v>
      </c>
      <c r="H80" s="19">
        <f t="shared" ref="H80" si="34">SUM(H71:H79)</f>
        <v>15.270000000000001</v>
      </c>
      <c r="I80" s="19">
        <f t="shared" ref="I80" si="35">SUM(I71:I79)</f>
        <v>73</v>
      </c>
      <c r="J80" s="19">
        <f t="shared" ref="J80:L80" si="36">SUM(J71:J79)</f>
        <v>572.53000000000009</v>
      </c>
      <c r="K80" s="25"/>
      <c r="L80" s="19">
        <f t="shared" si="36"/>
        <v>71.539999999999992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930</v>
      </c>
      <c r="G81" s="32">
        <f t="shared" ref="G81" si="37">G70+G80</f>
        <v>38.97</v>
      </c>
      <c r="H81" s="32">
        <f t="shared" ref="H81" si="38">H70+H80</f>
        <v>26.59</v>
      </c>
      <c r="I81" s="32">
        <f t="shared" ref="I81" si="39">I70+I80</f>
        <v>137.01999999999998</v>
      </c>
      <c r="J81" s="32">
        <f t="shared" ref="J81:L81" si="40">J70+J80</f>
        <v>1107.5900000000001</v>
      </c>
      <c r="K81" s="32"/>
      <c r="L81" s="32">
        <f t="shared" si="40"/>
        <v>143.07999999999998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84</v>
      </c>
      <c r="F82" s="40">
        <v>100</v>
      </c>
      <c r="G82" s="40">
        <v>11.74</v>
      </c>
      <c r="H82" s="40">
        <v>12.91</v>
      </c>
      <c r="I82" s="40">
        <v>0.24</v>
      </c>
      <c r="J82" s="40">
        <v>164</v>
      </c>
      <c r="K82" s="41" t="s">
        <v>83</v>
      </c>
      <c r="L82" s="40">
        <v>48.6</v>
      </c>
    </row>
    <row r="83" spans="1:12" ht="15" x14ac:dyDescent="0.25">
      <c r="A83" s="23"/>
      <c r="B83" s="15"/>
      <c r="C83" s="11"/>
      <c r="D83" s="6"/>
      <c r="E83" s="42" t="s">
        <v>49</v>
      </c>
      <c r="F83" s="43">
        <v>150</v>
      </c>
      <c r="G83" s="43">
        <v>3.64</v>
      </c>
      <c r="H83" s="43">
        <v>4.3</v>
      </c>
      <c r="I83" s="43">
        <v>36.700000000000003</v>
      </c>
      <c r="J83" s="43">
        <v>200</v>
      </c>
      <c r="K83" s="44">
        <v>682</v>
      </c>
      <c r="L83" s="43">
        <v>13.74</v>
      </c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0.13</v>
      </c>
      <c r="H84" s="43">
        <v>0.2</v>
      </c>
      <c r="I84" s="43">
        <v>0.2</v>
      </c>
      <c r="J84" s="43">
        <v>62</v>
      </c>
      <c r="K84" s="44">
        <v>943</v>
      </c>
      <c r="L84" s="43">
        <v>2.87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20</v>
      </c>
      <c r="G85" s="43">
        <v>1.58</v>
      </c>
      <c r="H85" s="43">
        <v>0.2</v>
      </c>
      <c r="I85" s="43">
        <v>9.66</v>
      </c>
      <c r="J85" s="43">
        <v>46.76</v>
      </c>
      <c r="K85" s="44"/>
      <c r="L85" s="43">
        <v>3.64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85</v>
      </c>
      <c r="F87" s="43">
        <v>20</v>
      </c>
      <c r="G87" s="43">
        <v>0.55000000000000004</v>
      </c>
      <c r="H87" s="43">
        <v>0.1</v>
      </c>
      <c r="I87" s="43">
        <v>1.9</v>
      </c>
      <c r="J87" s="43">
        <v>11</v>
      </c>
      <c r="K87" s="44"/>
      <c r="L87" s="43">
        <v>2.69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490</v>
      </c>
      <c r="G89" s="19">
        <f t="shared" ref="G89" si="41">SUM(G82:G88)</f>
        <v>17.640000000000004</v>
      </c>
      <c r="H89" s="19">
        <f t="shared" ref="H89" si="42">SUM(H82:H88)</f>
        <v>17.71</v>
      </c>
      <c r="I89" s="19">
        <f t="shared" ref="I89" si="43">SUM(I82:I88)</f>
        <v>48.70000000000001</v>
      </c>
      <c r="J89" s="19">
        <f t="shared" ref="J89:L89" si="44">SUM(J82:J88)</f>
        <v>483.76</v>
      </c>
      <c r="K89" s="25"/>
      <c r="L89" s="19">
        <f t="shared" si="44"/>
        <v>71.540000000000006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59</v>
      </c>
      <c r="F90" s="43">
        <v>20</v>
      </c>
      <c r="G90" s="43">
        <v>0.55000000000000004</v>
      </c>
      <c r="H90" s="43">
        <v>0.1</v>
      </c>
      <c r="I90" s="43">
        <v>1.9</v>
      </c>
      <c r="J90" s="43">
        <v>11</v>
      </c>
      <c r="K90" s="44" t="s">
        <v>57</v>
      </c>
      <c r="L90" s="43">
        <v>2.69</v>
      </c>
    </row>
    <row r="91" spans="1:12" ht="15" x14ac:dyDescent="0.25">
      <c r="A91" s="23"/>
      <c r="B91" s="15"/>
      <c r="C91" s="11"/>
      <c r="D91" s="7" t="s">
        <v>27</v>
      </c>
      <c r="E91" s="42" t="s">
        <v>86</v>
      </c>
      <c r="F91" s="43">
        <v>250</v>
      </c>
      <c r="G91" s="43">
        <v>2.0099999999999998</v>
      </c>
      <c r="H91" s="43">
        <v>5.09</v>
      </c>
      <c r="I91" s="43">
        <v>12</v>
      </c>
      <c r="J91" s="43">
        <v>82.3</v>
      </c>
      <c r="K91" s="44">
        <v>197</v>
      </c>
      <c r="L91" s="43">
        <v>10.41</v>
      </c>
    </row>
    <row r="92" spans="1:12" ht="15" x14ac:dyDescent="0.25">
      <c r="A92" s="23"/>
      <c r="B92" s="15"/>
      <c r="C92" s="11"/>
      <c r="D92" s="7" t="s">
        <v>28</v>
      </c>
      <c r="E92" s="42" t="s">
        <v>87</v>
      </c>
      <c r="F92" s="43" t="s">
        <v>88</v>
      </c>
      <c r="G92" s="43">
        <v>6.96</v>
      </c>
      <c r="H92" s="43">
        <v>16.11</v>
      </c>
      <c r="I92" s="43">
        <v>11.61</v>
      </c>
      <c r="J92" s="43">
        <v>223</v>
      </c>
      <c r="K92" s="44">
        <v>618</v>
      </c>
      <c r="L92" s="43">
        <v>33.97</v>
      </c>
    </row>
    <row r="93" spans="1:12" ht="15" x14ac:dyDescent="0.25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5.0999999999999996</v>
      </c>
      <c r="H93" s="43">
        <v>7.5</v>
      </c>
      <c r="I93" s="43">
        <v>28.5</v>
      </c>
      <c r="J93" s="43">
        <v>209</v>
      </c>
      <c r="K93" s="44">
        <v>688</v>
      </c>
      <c r="L93" s="43">
        <v>16.829999999999998</v>
      </c>
    </row>
    <row r="94" spans="1:12" ht="15" x14ac:dyDescent="0.25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0.13</v>
      </c>
      <c r="H94" s="43">
        <v>0.02</v>
      </c>
      <c r="I94" s="43">
        <v>15.2</v>
      </c>
      <c r="J94" s="43">
        <v>62</v>
      </c>
      <c r="K94" s="44">
        <v>944</v>
      </c>
      <c r="L94" s="43">
        <v>2.87</v>
      </c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30</v>
      </c>
      <c r="G95" s="43">
        <v>1.68</v>
      </c>
      <c r="H95" s="43">
        <v>0.33</v>
      </c>
      <c r="I95" s="43">
        <v>0.51</v>
      </c>
      <c r="J95" s="43">
        <v>68.97</v>
      </c>
      <c r="K95" s="44"/>
      <c r="L95" s="43">
        <v>2.57</v>
      </c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10</v>
      </c>
      <c r="G96" s="43">
        <v>1.58</v>
      </c>
      <c r="H96" s="43">
        <v>0.2</v>
      </c>
      <c r="I96" s="43">
        <v>9.66</v>
      </c>
      <c r="J96" s="43">
        <v>46.76</v>
      </c>
      <c r="K96" s="44"/>
      <c r="L96" s="43">
        <v>2.2000000000000002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660</v>
      </c>
      <c r="G99" s="19">
        <f t="shared" ref="G99" si="45">SUM(G90:G98)</f>
        <v>18.009999999999998</v>
      </c>
      <c r="H99" s="19">
        <f t="shared" ref="H99" si="46">SUM(H90:H98)</f>
        <v>29.349999999999994</v>
      </c>
      <c r="I99" s="19">
        <f t="shared" ref="I99" si="47">SUM(I90:I98)</f>
        <v>79.38</v>
      </c>
      <c r="J99" s="19">
        <f t="shared" ref="J99:L99" si="48">SUM(J90:J98)</f>
        <v>703.03</v>
      </c>
      <c r="K99" s="25"/>
      <c r="L99" s="19">
        <f t="shared" si="48"/>
        <v>71.539999999999992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1150</v>
      </c>
      <c r="G100" s="32">
        <f t="shared" ref="G100" si="49">G89+G99</f>
        <v>35.650000000000006</v>
      </c>
      <c r="H100" s="32">
        <f t="shared" ref="H100" si="50">H89+H99</f>
        <v>47.059999999999995</v>
      </c>
      <c r="I100" s="32">
        <f t="shared" ref="I100" si="51">I89+I99</f>
        <v>128.08000000000001</v>
      </c>
      <c r="J100" s="32">
        <f t="shared" ref="J100:L100" si="52">J89+J99</f>
        <v>1186.79</v>
      </c>
      <c r="K100" s="32"/>
      <c r="L100" s="32">
        <f t="shared" si="52"/>
        <v>143.07999999999998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91</v>
      </c>
      <c r="F101" s="40" t="s">
        <v>42</v>
      </c>
      <c r="G101" s="40">
        <v>4.42</v>
      </c>
      <c r="H101" s="40">
        <v>15.24</v>
      </c>
      <c r="I101" s="40">
        <v>24.03</v>
      </c>
      <c r="J101" s="40">
        <v>84.6</v>
      </c>
      <c r="K101" s="41" t="s">
        <v>89</v>
      </c>
      <c r="L101" s="40">
        <v>13.64</v>
      </c>
    </row>
    <row r="102" spans="1:12" ht="15" x14ac:dyDescent="0.25">
      <c r="A102" s="23"/>
      <c r="B102" s="15"/>
      <c r="C102" s="11"/>
      <c r="D102" s="6"/>
      <c r="E102" s="42" t="s">
        <v>93</v>
      </c>
      <c r="F102" s="43" t="s">
        <v>95</v>
      </c>
      <c r="G102" s="43">
        <v>5.08</v>
      </c>
      <c r="H102" s="43">
        <v>4.5999999999999996</v>
      </c>
      <c r="I102" s="43">
        <v>0.28000000000000003</v>
      </c>
      <c r="J102" s="43">
        <v>63</v>
      </c>
      <c r="K102" s="44">
        <v>424</v>
      </c>
      <c r="L102" s="43">
        <v>8.3699999999999992</v>
      </c>
    </row>
    <row r="103" spans="1:12" ht="15" x14ac:dyDescent="0.25">
      <c r="A103" s="23"/>
      <c r="B103" s="15"/>
      <c r="C103" s="11"/>
      <c r="D103" s="7" t="s">
        <v>22</v>
      </c>
      <c r="E103" s="42" t="s">
        <v>92</v>
      </c>
      <c r="F103" s="43">
        <v>200</v>
      </c>
      <c r="G103" s="43">
        <v>1.58</v>
      </c>
      <c r="H103" s="43">
        <v>0.2</v>
      </c>
      <c r="I103" s="43">
        <v>9.66</v>
      </c>
      <c r="J103" s="43">
        <v>46.76</v>
      </c>
      <c r="K103" s="44" t="s">
        <v>90</v>
      </c>
      <c r="L103" s="43">
        <v>11.6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20</v>
      </c>
      <c r="G104" s="43">
        <v>1.58</v>
      </c>
      <c r="H104" s="43">
        <v>0.2</v>
      </c>
      <c r="I104" s="43">
        <v>9.66</v>
      </c>
      <c r="J104" s="43">
        <v>46.76</v>
      </c>
      <c r="K104" s="44"/>
      <c r="L104" s="43">
        <v>3.44</v>
      </c>
    </row>
    <row r="105" spans="1:12" ht="15" x14ac:dyDescent="0.25">
      <c r="A105" s="23"/>
      <c r="B105" s="15"/>
      <c r="C105" s="11"/>
      <c r="D105" s="7" t="s">
        <v>24</v>
      </c>
      <c r="E105" s="42" t="s">
        <v>56</v>
      </c>
      <c r="F105" s="43">
        <v>124</v>
      </c>
      <c r="G105" s="43"/>
      <c r="H105" s="43"/>
      <c r="I105" s="43"/>
      <c r="J105" s="43"/>
      <c r="K105" s="44"/>
      <c r="L105" s="43">
        <v>26.03</v>
      </c>
    </row>
    <row r="106" spans="1:12" ht="15" x14ac:dyDescent="0.25">
      <c r="A106" s="23"/>
      <c r="B106" s="15"/>
      <c r="C106" s="11"/>
      <c r="D106" s="6"/>
      <c r="E106" s="42" t="s">
        <v>68</v>
      </c>
      <c r="F106" s="52" t="s">
        <v>94</v>
      </c>
      <c r="G106" s="43">
        <v>1.2</v>
      </c>
      <c r="H106" s="43">
        <v>0.5</v>
      </c>
      <c r="I106" s="43">
        <v>8.2200000000000006</v>
      </c>
      <c r="J106" s="43">
        <v>54.2</v>
      </c>
      <c r="K106" s="44"/>
      <c r="L106" s="43">
        <v>8.4600000000000009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344</v>
      </c>
      <c r="G108" s="19">
        <f t="shared" ref="G108:J108" si="53">SUM(G101:G107)</f>
        <v>13.86</v>
      </c>
      <c r="H108" s="19">
        <f t="shared" si="53"/>
        <v>20.74</v>
      </c>
      <c r="I108" s="19">
        <f t="shared" si="53"/>
        <v>51.849999999999994</v>
      </c>
      <c r="J108" s="19">
        <f t="shared" si="53"/>
        <v>295.32</v>
      </c>
      <c r="K108" s="25"/>
      <c r="L108" s="19">
        <f t="shared" ref="L108" si="54">SUM(L101:L107)</f>
        <v>71.539999999999992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59</v>
      </c>
      <c r="F109" s="43">
        <v>20</v>
      </c>
      <c r="G109" s="43">
        <v>0.35</v>
      </c>
      <c r="H109" s="43">
        <v>0.05</v>
      </c>
      <c r="I109" s="43">
        <v>0.95</v>
      </c>
      <c r="J109" s="43">
        <v>6</v>
      </c>
      <c r="K109" s="44" t="s">
        <v>96</v>
      </c>
      <c r="L109" s="43">
        <v>2.69</v>
      </c>
    </row>
    <row r="110" spans="1:12" ht="15" x14ac:dyDescent="0.25">
      <c r="A110" s="23"/>
      <c r="B110" s="15"/>
      <c r="C110" s="11"/>
      <c r="D110" s="7" t="s">
        <v>27</v>
      </c>
      <c r="E110" s="42" t="s">
        <v>97</v>
      </c>
      <c r="F110" s="43" t="s">
        <v>80</v>
      </c>
      <c r="G110" s="43">
        <v>1.8</v>
      </c>
      <c r="H110" s="43">
        <v>4.95</v>
      </c>
      <c r="I110" s="43">
        <v>6.32</v>
      </c>
      <c r="J110" s="43">
        <v>89.75</v>
      </c>
      <c r="K110" s="44">
        <v>187</v>
      </c>
      <c r="L110" s="43">
        <v>8.14</v>
      </c>
    </row>
    <row r="111" spans="1:12" ht="15" x14ac:dyDescent="0.25">
      <c r="A111" s="23"/>
      <c r="B111" s="15"/>
      <c r="C111" s="11"/>
      <c r="D111" s="7" t="s">
        <v>28</v>
      </c>
      <c r="E111" s="42" t="s">
        <v>98</v>
      </c>
      <c r="F111" s="43" t="s">
        <v>101</v>
      </c>
      <c r="G111" s="43">
        <v>14.55</v>
      </c>
      <c r="H111" s="43">
        <v>16.8</v>
      </c>
      <c r="I111" s="43">
        <v>2.9</v>
      </c>
      <c r="J111" s="43">
        <v>221</v>
      </c>
      <c r="K111" s="44">
        <v>591</v>
      </c>
      <c r="L111" s="43">
        <v>30.16</v>
      </c>
    </row>
    <row r="112" spans="1:12" ht="15" x14ac:dyDescent="0.25">
      <c r="A112" s="23"/>
      <c r="B112" s="15"/>
      <c r="C112" s="11"/>
      <c r="D112" s="7" t="s">
        <v>29</v>
      </c>
      <c r="E112" s="42" t="s">
        <v>99</v>
      </c>
      <c r="F112" s="43">
        <v>150</v>
      </c>
      <c r="G112" s="43">
        <v>8.85</v>
      </c>
      <c r="H112" s="43">
        <v>9.5500000000000007</v>
      </c>
      <c r="I112" s="43">
        <v>59.86</v>
      </c>
      <c r="J112" s="43">
        <v>280</v>
      </c>
      <c r="K112" s="44">
        <v>679</v>
      </c>
      <c r="L112" s="43">
        <v>10.52</v>
      </c>
    </row>
    <row r="113" spans="1:12" ht="15" x14ac:dyDescent="0.25">
      <c r="A113" s="23"/>
      <c r="B113" s="15"/>
      <c r="C113" s="11"/>
      <c r="D113" s="7" t="s">
        <v>30</v>
      </c>
      <c r="E113" s="42" t="s">
        <v>100</v>
      </c>
      <c r="F113" s="43">
        <v>200</v>
      </c>
      <c r="G113" s="43">
        <v>1</v>
      </c>
      <c r="H113" s="43">
        <v>0</v>
      </c>
      <c r="I113" s="43">
        <v>25.4</v>
      </c>
      <c r="J113" s="43">
        <v>105.6</v>
      </c>
      <c r="K113" s="44"/>
      <c r="L113" s="43">
        <v>13.85</v>
      </c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30</v>
      </c>
      <c r="G114" s="43">
        <v>1.68</v>
      </c>
      <c r="H114" s="43">
        <v>0.33</v>
      </c>
      <c r="I114" s="43">
        <v>0.56999999999999995</v>
      </c>
      <c r="J114" s="43">
        <v>68.97</v>
      </c>
      <c r="K114" s="44"/>
      <c r="L114" s="43">
        <v>2.57</v>
      </c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20</v>
      </c>
      <c r="G115" s="43">
        <v>1.68</v>
      </c>
      <c r="H115" s="43">
        <v>0.2</v>
      </c>
      <c r="I115" s="43">
        <v>9.66</v>
      </c>
      <c r="J115" s="43">
        <v>46.76</v>
      </c>
      <c r="K115" s="44"/>
      <c r="L115" s="43">
        <v>3.61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420</v>
      </c>
      <c r="G118" s="19">
        <f t="shared" ref="G118:J118" si="55">SUM(G109:G117)</f>
        <v>29.909999999999997</v>
      </c>
      <c r="H118" s="19">
        <f t="shared" si="55"/>
        <v>31.88</v>
      </c>
      <c r="I118" s="19">
        <f t="shared" si="55"/>
        <v>105.66</v>
      </c>
      <c r="J118" s="19">
        <f t="shared" si="55"/>
        <v>818.08</v>
      </c>
      <c r="K118" s="25"/>
      <c r="L118" s="19">
        <f t="shared" ref="L118" si="56">SUM(L109:L117)</f>
        <v>71.539999999999992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764</v>
      </c>
      <c r="G119" s="32">
        <f t="shared" ref="G119" si="57">G108+G118</f>
        <v>43.769999999999996</v>
      </c>
      <c r="H119" s="32">
        <f t="shared" ref="H119" si="58">H108+H118</f>
        <v>52.62</v>
      </c>
      <c r="I119" s="32">
        <f t="shared" ref="I119" si="59">I108+I118</f>
        <v>157.51</v>
      </c>
      <c r="J119" s="32">
        <f t="shared" ref="J119:L119" si="60">J108+J118</f>
        <v>1113.4000000000001</v>
      </c>
      <c r="K119" s="32"/>
      <c r="L119" s="32">
        <f t="shared" si="60"/>
        <v>143.07999999999998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102</v>
      </c>
      <c r="F120" s="40">
        <v>150</v>
      </c>
      <c r="G120" s="40">
        <v>5.0999999999999996</v>
      </c>
      <c r="H120" s="40">
        <v>7.5</v>
      </c>
      <c r="I120" s="40">
        <v>28.5</v>
      </c>
      <c r="J120" s="40">
        <v>209</v>
      </c>
      <c r="K120" s="41">
        <v>688</v>
      </c>
      <c r="L120" s="40">
        <v>16.829999999999998</v>
      </c>
    </row>
    <row r="121" spans="1:12" ht="15" x14ac:dyDescent="0.25">
      <c r="A121" s="14"/>
      <c r="B121" s="15"/>
      <c r="C121" s="11"/>
      <c r="D121" s="6"/>
      <c r="E121" s="42" t="s">
        <v>103</v>
      </c>
      <c r="F121" s="43" t="s">
        <v>82</v>
      </c>
      <c r="G121" s="43">
        <v>7.95</v>
      </c>
      <c r="H121" s="43">
        <v>8.3800000000000008</v>
      </c>
      <c r="I121" s="43">
        <v>8.14</v>
      </c>
      <c r="J121" s="43">
        <v>143</v>
      </c>
      <c r="K121" s="44" t="s">
        <v>58</v>
      </c>
      <c r="L121" s="43">
        <v>29.89</v>
      </c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943</v>
      </c>
      <c r="L122" s="43">
        <v>2.87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20</v>
      </c>
      <c r="G123" s="43">
        <v>0.6</v>
      </c>
      <c r="H123" s="43">
        <v>0.6</v>
      </c>
      <c r="I123" s="43">
        <v>14.4</v>
      </c>
      <c r="J123" s="43">
        <v>70.5</v>
      </c>
      <c r="K123" s="44"/>
      <c r="L123" s="43">
        <v>3.44</v>
      </c>
    </row>
    <row r="124" spans="1:12" ht="15" x14ac:dyDescent="0.25">
      <c r="A124" s="14"/>
      <c r="B124" s="15"/>
      <c r="C124" s="11"/>
      <c r="D124" s="7" t="s">
        <v>24</v>
      </c>
      <c r="E124" s="42" t="s">
        <v>56</v>
      </c>
      <c r="F124" s="43">
        <v>120</v>
      </c>
      <c r="G124" s="43">
        <v>1.58</v>
      </c>
      <c r="H124" s="43">
        <v>0.2</v>
      </c>
      <c r="I124" s="43">
        <v>9.66</v>
      </c>
      <c r="J124" s="43">
        <v>46.76</v>
      </c>
      <c r="K124" s="44"/>
      <c r="L124" s="43">
        <v>10.4</v>
      </c>
    </row>
    <row r="125" spans="1:12" ht="15" x14ac:dyDescent="0.25">
      <c r="A125" s="14"/>
      <c r="B125" s="15"/>
      <c r="C125" s="11"/>
      <c r="D125" s="6"/>
      <c r="E125" s="42" t="s">
        <v>68</v>
      </c>
      <c r="F125" s="43">
        <v>38</v>
      </c>
      <c r="G125" s="43"/>
      <c r="H125" s="43"/>
      <c r="I125" s="43"/>
      <c r="J125" s="43"/>
      <c r="K125" s="44"/>
      <c r="L125" s="43">
        <v>8.11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528</v>
      </c>
      <c r="G127" s="19">
        <f t="shared" ref="G127:J127" si="61">SUM(G120:G126)</f>
        <v>15.3</v>
      </c>
      <c r="H127" s="19">
        <f t="shared" si="61"/>
        <v>16.7</v>
      </c>
      <c r="I127" s="19">
        <f t="shared" si="61"/>
        <v>75.7</v>
      </c>
      <c r="J127" s="19">
        <f t="shared" si="61"/>
        <v>529.26</v>
      </c>
      <c r="K127" s="25"/>
      <c r="L127" s="19">
        <f t="shared" ref="L127" si="62">SUM(L120:L126)</f>
        <v>71.539999999999992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59</v>
      </c>
      <c r="F128" s="43">
        <v>20</v>
      </c>
      <c r="G128" s="43">
        <v>2.73</v>
      </c>
      <c r="H128" s="43">
        <v>7.2</v>
      </c>
      <c r="I128" s="43">
        <v>14.5</v>
      </c>
      <c r="J128" s="43">
        <v>133.80000000000001</v>
      </c>
      <c r="K128" s="44"/>
      <c r="L128" s="43">
        <v>6.56</v>
      </c>
    </row>
    <row r="129" spans="1:12" ht="15" x14ac:dyDescent="0.25">
      <c r="A129" s="14"/>
      <c r="B129" s="15"/>
      <c r="C129" s="11"/>
      <c r="D129" s="7" t="s">
        <v>27</v>
      </c>
      <c r="E129" s="42" t="s">
        <v>104</v>
      </c>
      <c r="F129" s="43" t="s">
        <v>80</v>
      </c>
      <c r="G129" s="43">
        <v>5.49</v>
      </c>
      <c r="H129" s="43">
        <v>52.7</v>
      </c>
      <c r="I129" s="43">
        <v>16.5</v>
      </c>
      <c r="J129" s="43">
        <v>148.30000000000001</v>
      </c>
      <c r="K129" s="44">
        <v>206</v>
      </c>
      <c r="L129" s="43">
        <v>7.7</v>
      </c>
    </row>
    <row r="130" spans="1:12" ht="15" x14ac:dyDescent="0.25">
      <c r="A130" s="14"/>
      <c r="B130" s="15"/>
      <c r="C130" s="11"/>
      <c r="D130" s="7" t="s">
        <v>28</v>
      </c>
      <c r="E130" s="42" t="s">
        <v>105</v>
      </c>
      <c r="F130" s="43" t="s">
        <v>52</v>
      </c>
      <c r="G130" s="43">
        <v>9.75</v>
      </c>
      <c r="H130" s="43">
        <v>4.95</v>
      </c>
      <c r="I130" s="43">
        <v>3.8</v>
      </c>
      <c r="J130" s="43">
        <v>105</v>
      </c>
      <c r="K130" s="44">
        <v>486</v>
      </c>
      <c r="L130" s="43">
        <v>32.92</v>
      </c>
    </row>
    <row r="131" spans="1:12" ht="15" x14ac:dyDescent="0.25">
      <c r="A131" s="14"/>
      <c r="B131" s="15"/>
      <c r="C131" s="11"/>
      <c r="D131" s="7" t="s">
        <v>29</v>
      </c>
      <c r="E131" s="42" t="s">
        <v>49</v>
      </c>
      <c r="F131" s="43">
        <v>150</v>
      </c>
      <c r="G131" s="43">
        <v>3.64</v>
      </c>
      <c r="H131" s="43">
        <v>4.3</v>
      </c>
      <c r="I131" s="43">
        <v>36.700000000000003</v>
      </c>
      <c r="J131" s="43">
        <v>200</v>
      </c>
      <c r="K131" s="44">
        <v>682</v>
      </c>
      <c r="L131" s="43">
        <v>13.74</v>
      </c>
    </row>
    <row r="132" spans="1:12" ht="15" x14ac:dyDescent="0.25">
      <c r="A132" s="14"/>
      <c r="B132" s="15"/>
      <c r="C132" s="11"/>
      <c r="D132" s="7" t="s">
        <v>30</v>
      </c>
      <c r="E132" s="42" t="s">
        <v>54</v>
      </c>
      <c r="F132" s="43">
        <v>207</v>
      </c>
      <c r="G132" s="43">
        <v>0.13</v>
      </c>
      <c r="H132" s="43">
        <v>0.02</v>
      </c>
      <c r="I132" s="43">
        <v>15.2</v>
      </c>
      <c r="J132" s="43">
        <v>62</v>
      </c>
      <c r="K132" s="44"/>
      <c r="L132" s="43">
        <v>4.3600000000000003</v>
      </c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30</v>
      </c>
      <c r="G133" s="43">
        <v>1.68</v>
      </c>
      <c r="H133" s="43">
        <v>0.33</v>
      </c>
      <c r="I133" s="43">
        <v>0.56999999999999995</v>
      </c>
      <c r="J133" s="43">
        <v>68.97</v>
      </c>
      <c r="K133" s="44"/>
      <c r="L133" s="43">
        <v>2.82</v>
      </c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20</v>
      </c>
      <c r="G134" s="43">
        <v>1.58</v>
      </c>
      <c r="H134" s="43">
        <v>0.2</v>
      </c>
      <c r="I134" s="43">
        <v>9.66</v>
      </c>
      <c r="J134" s="43">
        <v>46.76</v>
      </c>
      <c r="K134" s="44"/>
      <c r="L134" s="43">
        <v>3.44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427</v>
      </c>
      <c r="G137" s="19">
        <f t="shared" ref="G137:J137" si="63">SUM(G128:G136)</f>
        <v>25</v>
      </c>
      <c r="H137" s="19">
        <f t="shared" si="63"/>
        <v>69.7</v>
      </c>
      <c r="I137" s="19">
        <f t="shared" si="63"/>
        <v>96.929999999999993</v>
      </c>
      <c r="J137" s="19">
        <f t="shared" si="63"/>
        <v>764.83</v>
      </c>
      <c r="K137" s="25"/>
      <c r="L137" s="19">
        <f t="shared" ref="L137" si="64">SUM(L128:L136)</f>
        <v>71.539999999999992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955</v>
      </c>
      <c r="G138" s="32">
        <f t="shared" ref="G138" si="65">G127+G137</f>
        <v>40.299999999999997</v>
      </c>
      <c r="H138" s="32">
        <f t="shared" ref="H138" si="66">H127+H137</f>
        <v>86.4</v>
      </c>
      <c r="I138" s="32">
        <f t="shared" ref="I138" si="67">I127+I137</f>
        <v>172.63</v>
      </c>
      <c r="J138" s="32">
        <f t="shared" ref="J138:L138" si="68">J127+J137</f>
        <v>1294.0900000000001</v>
      </c>
      <c r="K138" s="32"/>
      <c r="L138" s="32">
        <f t="shared" si="68"/>
        <v>143.07999999999998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 t="s">
        <v>67</v>
      </c>
      <c r="G139" s="40">
        <v>7.95</v>
      </c>
      <c r="H139" s="40">
        <v>8.3800000000000008</v>
      </c>
      <c r="I139" s="40">
        <v>8.14</v>
      </c>
      <c r="J139" s="40">
        <v>143</v>
      </c>
      <c r="K139" s="41" t="s">
        <v>58</v>
      </c>
      <c r="L139" s="40">
        <v>33.78</v>
      </c>
    </row>
    <row r="140" spans="1:12" ht="15" x14ac:dyDescent="0.25">
      <c r="A140" s="23"/>
      <c r="B140" s="15"/>
      <c r="C140" s="11"/>
      <c r="D140" s="6"/>
      <c r="E140" s="42" t="s">
        <v>106</v>
      </c>
      <c r="F140" s="43">
        <v>150</v>
      </c>
      <c r="G140" s="43">
        <v>8.85</v>
      </c>
      <c r="H140" s="43">
        <v>9.5500000000000007</v>
      </c>
      <c r="I140" s="43">
        <v>59.86</v>
      </c>
      <c r="J140" s="43">
        <v>280</v>
      </c>
      <c r="K140" s="44">
        <v>679</v>
      </c>
      <c r="L140" s="43">
        <v>10.52</v>
      </c>
    </row>
    <row r="141" spans="1:12" ht="15" x14ac:dyDescent="0.25">
      <c r="A141" s="23"/>
      <c r="B141" s="15"/>
      <c r="C141" s="11"/>
      <c r="D141" s="7" t="s">
        <v>22</v>
      </c>
      <c r="E141" s="42" t="s">
        <v>54</v>
      </c>
      <c r="F141" s="43">
        <v>207</v>
      </c>
      <c r="G141" s="43">
        <v>0.13</v>
      </c>
      <c r="H141" s="43">
        <v>0.02</v>
      </c>
      <c r="I141" s="43">
        <v>15.2</v>
      </c>
      <c r="J141" s="43">
        <v>62</v>
      </c>
      <c r="K141" s="44">
        <v>944</v>
      </c>
      <c r="L141" s="43">
        <v>4.3600000000000003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1.58</v>
      </c>
      <c r="H142" s="43">
        <v>0.2</v>
      </c>
      <c r="I142" s="43">
        <v>9.66</v>
      </c>
      <c r="J142" s="43">
        <v>46.76</v>
      </c>
      <c r="K142" s="44"/>
      <c r="L142" s="43">
        <v>3.44</v>
      </c>
    </row>
    <row r="143" spans="1:12" ht="15" x14ac:dyDescent="0.25">
      <c r="A143" s="23"/>
      <c r="B143" s="15"/>
      <c r="C143" s="11"/>
      <c r="D143" s="7" t="s">
        <v>24</v>
      </c>
      <c r="E143" s="42" t="s">
        <v>56</v>
      </c>
      <c r="F143" s="43">
        <v>90</v>
      </c>
      <c r="G143" s="43">
        <v>0.6</v>
      </c>
      <c r="H143" s="43">
        <v>0.45</v>
      </c>
      <c r="I143" s="43">
        <v>15.5</v>
      </c>
      <c r="J143" s="43">
        <v>70.5</v>
      </c>
      <c r="K143" s="44"/>
      <c r="L143" s="43">
        <v>19.440000000000001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467</v>
      </c>
      <c r="G146" s="19">
        <f t="shared" ref="G146:J146" si="69">SUM(G139:G145)</f>
        <v>19.11</v>
      </c>
      <c r="H146" s="19">
        <f t="shared" si="69"/>
        <v>18.599999999999998</v>
      </c>
      <c r="I146" s="19">
        <f t="shared" si="69"/>
        <v>108.36</v>
      </c>
      <c r="J146" s="19">
        <f t="shared" si="69"/>
        <v>602.26</v>
      </c>
      <c r="K146" s="25"/>
      <c r="L146" s="19">
        <f t="shared" ref="L146" si="70">SUM(L139:L145)</f>
        <v>71.539999999999992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108</v>
      </c>
      <c r="F147" s="43">
        <v>20</v>
      </c>
      <c r="G147" s="43">
        <v>0.35</v>
      </c>
      <c r="H147" s="43">
        <v>0.05</v>
      </c>
      <c r="I147" s="43">
        <v>0.95</v>
      </c>
      <c r="J147" s="43">
        <v>6</v>
      </c>
      <c r="K147" s="44" t="s">
        <v>96</v>
      </c>
      <c r="L147" s="43">
        <v>2.61</v>
      </c>
    </row>
    <row r="148" spans="1:12" ht="15" x14ac:dyDescent="0.25">
      <c r="A148" s="23"/>
      <c r="B148" s="15"/>
      <c r="C148" s="11"/>
      <c r="D148" s="7" t="s">
        <v>27</v>
      </c>
      <c r="E148" s="42" t="s">
        <v>47</v>
      </c>
      <c r="F148" s="43">
        <v>250</v>
      </c>
      <c r="G148" s="43">
        <v>5</v>
      </c>
      <c r="H148" s="43">
        <v>5.9</v>
      </c>
      <c r="I148" s="43">
        <v>21.6</v>
      </c>
      <c r="J148" s="43">
        <v>115.8</v>
      </c>
      <c r="K148" s="44">
        <v>216</v>
      </c>
      <c r="L148" s="43">
        <v>5.36</v>
      </c>
    </row>
    <row r="149" spans="1:12" ht="15" x14ac:dyDescent="0.25">
      <c r="A149" s="23"/>
      <c r="B149" s="15"/>
      <c r="C149" s="11"/>
      <c r="D149" s="7" t="s">
        <v>28</v>
      </c>
      <c r="E149" s="42" t="s">
        <v>109</v>
      </c>
      <c r="F149" s="43">
        <v>180</v>
      </c>
      <c r="G149" s="43">
        <v>29.16</v>
      </c>
      <c r="H149" s="43">
        <v>32.56</v>
      </c>
      <c r="I149" s="43">
        <v>29.84</v>
      </c>
      <c r="J149" s="43">
        <v>466.2</v>
      </c>
      <c r="K149" s="44">
        <v>590</v>
      </c>
      <c r="L149" s="43">
        <v>41.59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110</v>
      </c>
      <c r="F151" s="43">
        <v>200</v>
      </c>
      <c r="G151" s="43">
        <v>0.16</v>
      </c>
      <c r="H151" s="43">
        <v>0.16</v>
      </c>
      <c r="I151" s="43">
        <v>27.9</v>
      </c>
      <c r="J151" s="43">
        <v>114.6</v>
      </c>
      <c r="K151" s="44" t="s">
        <v>107</v>
      </c>
      <c r="L151" s="43">
        <v>9.31</v>
      </c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30</v>
      </c>
      <c r="G152" s="43">
        <v>1.68</v>
      </c>
      <c r="H152" s="43">
        <v>0.33</v>
      </c>
      <c r="I152" s="43">
        <v>0.56999999999999995</v>
      </c>
      <c r="J152" s="43">
        <v>68.97</v>
      </c>
      <c r="K152" s="44"/>
      <c r="L152" s="43">
        <v>2.57</v>
      </c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15</v>
      </c>
      <c r="G153" s="43">
        <v>1.58</v>
      </c>
      <c r="H153" s="43">
        <v>0.2</v>
      </c>
      <c r="I153" s="43">
        <v>9.66</v>
      </c>
      <c r="J153" s="43">
        <v>46.76</v>
      </c>
      <c r="K153" s="44"/>
      <c r="L153" s="43">
        <v>2.1</v>
      </c>
    </row>
    <row r="154" spans="1:12" ht="15" x14ac:dyDescent="0.25">
      <c r="A154" s="23"/>
      <c r="B154" s="15"/>
      <c r="C154" s="11"/>
      <c r="D154" s="6"/>
      <c r="E154" s="42" t="s">
        <v>111</v>
      </c>
      <c r="F154" s="43">
        <v>30</v>
      </c>
      <c r="G154" s="43">
        <v>1.2</v>
      </c>
      <c r="H154" s="43">
        <v>0.5</v>
      </c>
      <c r="I154" s="43">
        <v>8.2200000000000006</v>
      </c>
      <c r="J154" s="43">
        <v>54.2</v>
      </c>
      <c r="K154" s="44"/>
      <c r="L154" s="43">
        <v>8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725</v>
      </c>
      <c r="G156" s="19">
        <f t="shared" ref="G156:J156" si="71">SUM(G147:G155)</f>
        <v>39.129999999999995</v>
      </c>
      <c r="H156" s="19">
        <f t="shared" si="71"/>
        <v>39.700000000000003</v>
      </c>
      <c r="I156" s="19">
        <f t="shared" si="71"/>
        <v>98.739999999999981</v>
      </c>
      <c r="J156" s="19">
        <f t="shared" si="71"/>
        <v>872.53000000000009</v>
      </c>
      <c r="K156" s="25"/>
      <c r="L156" s="19">
        <f t="shared" ref="L156" si="72">SUM(L147:L155)</f>
        <v>71.540000000000006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1192</v>
      </c>
      <c r="G157" s="32">
        <f t="shared" ref="G157" si="73">G146+G156</f>
        <v>58.239999999999995</v>
      </c>
      <c r="H157" s="32">
        <f t="shared" ref="H157" si="74">H146+H156</f>
        <v>58.3</v>
      </c>
      <c r="I157" s="32">
        <f t="shared" ref="I157" si="75">I146+I156</f>
        <v>207.09999999999997</v>
      </c>
      <c r="J157" s="32">
        <f t="shared" ref="J157:L157" si="76">J146+J156</f>
        <v>1474.79</v>
      </c>
      <c r="K157" s="32"/>
      <c r="L157" s="32">
        <f t="shared" si="76"/>
        <v>143.07999999999998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112</v>
      </c>
      <c r="F158" s="40">
        <v>85</v>
      </c>
      <c r="G158" s="40">
        <v>14.6</v>
      </c>
      <c r="H158" s="40">
        <v>11.06</v>
      </c>
      <c r="I158" s="40">
        <v>28</v>
      </c>
      <c r="J158" s="40">
        <v>270</v>
      </c>
      <c r="K158" s="41">
        <v>1044</v>
      </c>
      <c r="L158" s="40">
        <v>42.42</v>
      </c>
    </row>
    <row r="159" spans="1:12" ht="15" x14ac:dyDescent="0.25">
      <c r="A159" s="23"/>
      <c r="B159" s="15"/>
      <c r="C159" s="11"/>
      <c r="D159" s="6"/>
      <c r="E159" s="42" t="s">
        <v>113</v>
      </c>
      <c r="F159" s="43">
        <v>10</v>
      </c>
      <c r="G159" s="43">
        <v>1.5</v>
      </c>
      <c r="H159" s="43">
        <v>0.04</v>
      </c>
      <c r="I159" s="43">
        <v>11.36</v>
      </c>
      <c r="J159" s="43">
        <v>52</v>
      </c>
      <c r="K159" s="44"/>
      <c r="L159" s="43">
        <v>6.02</v>
      </c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943</v>
      </c>
      <c r="L160" s="43">
        <v>2.87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1.58</v>
      </c>
      <c r="H161" s="43">
        <v>0.2</v>
      </c>
      <c r="I161" s="43">
        <v>9.66</v>
      </c>
      <c r="J161" s="43">
        <v>46.76</v>
      </c>
      <c r="K161" s="44"/>
      <c r="L161" s="43">
        <v>3.5</v>
      </c>
    </row>
    <row r="162" spans="1:12" ht="15" x14ac:dyDescent="0.25">
      <c r="A162" s="23"/>
      <c r="B162" s="15"/>
      <c r="C162" s="11"/>
      <c r="D162" s="7" t="s">
        <v>24</v>
      </c>
      <c r="E162" s="42" t="s">
        <v>56</v>
      </c>
      <c r="F162" s="43">
        <v>195</v>
      </c>
      <c r="G162" s="43"/>
      <c r="H162" s="43"/>
      <c r="I162" s="43"/>
      <c r="J162" s="43"/>
      <c r="K162" s="44"/>
      <c r="L162" s="43">
        <v>16.73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7">SUM(G158:G164)</f>
        <v>17.75</v>
      </c>
      <c r="H165" s="19">
        <f t="shared" si="77"/>
        <v>11.319999999999999</v>
      </c>
      <c r="I165" s="19">
        <f t="shared" si="77"/>
        <v>64.02</v>
      </c>
      <c r="J165" s="19">
        <f t="shared" si="77"/>
        <v>428.76</v>
      </c>
      <c r="K165" s="25"/>
      <c r="L165" s="19">
        <f t="shared" ref="L165" si="78">SUM(L158:L164)</f>
        <v>71.539999999999992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59</v>
      </c>
      <c r="F166" s="43">
        <v>20</v>
      </c>
      <c r="G166" s="43">
        <v>0.35</v>
      </c>
      <c r="H166" s="43">
        <v>0.05</v>
      </c>
      <c r="I166" s="43">
        <v>0.95</v>
      </c>
      <c r="J166" s="43">
        <v>6</v>
      </c>
      <c r="K166" s="44" t="s">
        <v>96</v>
      </c>
      <c r="L166" s="43">
        <v>2.69</v>
      </c>
    </row>
    <row r="167" spans="1:12" ht="15" x14ac:dyDescent="0.25">
      <c r="A167" s="23"/>
      <c r="B167" s="15"/>
      <c r="C167" s="11"/>
      <c r="D167" s="7" t="s">
        <v>27</v>
      </c>
      <c r="E167" s="42" t="s">
        <v>114</v>
      </c>
      <c r="F167" s="43">
        <v>250</v>
      </c>
      <c r="G167" s="43">
        <v>1.83</v>
      </c>
      <c r="H167" s="43">
        <v>4.9000000000000004</v>
      </c>
      <c r="I167" s="43">
        <v>11.75</v>
      </c>
      <c r="J167" s="43">
        <v>98.4</v>
      </c>
      <c r="K167" s="44">
        <v>170</v>
      </c>
      <c r="L167" s="43">
        <v>5.05</v>
      </c>
    </row>
    <row r="168" spans="1:12" ht="15" x14ac:dyDescent="0.25">
      <c r="A168" s="23"/>
      <c r="B168" s="15"/>
      <c r="C168" s="11"/>
      <c r="D168" s="7" t="s">
        <v>28</v>
      </c>
      <c r="E168" s="42" t="s">
        <v>70</v>
      </c>
      <c r="F168" s="43">
        <v>150</v>
      </c>
      <c r="G168" s="43">
        <v>13.91</v>
      </c>
      <c r="H168" s="43">
        <v>8.0500000000000007</v>
      </c>
      <c r="I168" s="43">
        <v>27.34</v>
      </c>
      <c r="J168" s="43">
        <v>237</v>
      </c>
      <c r="K168" s="44">
        <v>601</v>
      </c>
      <c r="L168" s="43">
        <v>48.62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115</v>
      </c>
      <c r="F170" s="43">
        <v>200</v>
      </c>
      <c r="G170" s="43">
        <v>0.78</v>
      </c>
      <c r="H170" s="43">
        <v>0.05</v>
      </c>
      <c r="I170" s="43">
        <v>27.63</v>
      </c>
      <c r="J170" s="43">
        <v>114.6</v>
      </c>
      <c r="K170" s="44">
        <v>859</v>
      </c>
      <c r="L170" s="43">
        <v>4.01</v>
      </c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30</v>
      </c>
      <c r="G171" s="43">
        <v>1.68</v>
      </c>
      <c r="H171" s="43">
        <v>0.33</v>
      </c>
      <c r="I171" s="43">
        <v>0.56999999999999995</v>
      </c>
      <c r="J171" s="43">
        <v>68.97</v>
      </c>
      <c r="K171" s="44"/>
      <c r="L171" s="43">
        <v>2.57</v>
      </c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20</v>
      </c>
      <c r="G172" s="43">
        <v>1.58</v>
      </c>
      <c r="H172" s="43">
        <v>0.2</v>
      </c>
      <c r="I172" s="43">
        <v>9.66</v>
      </c>
      <c r="J172" s="43">
        <v>46.76</v>
      </c>
      <c r="K172" s="44"/>
      <c r="L172" s="43">
        <v>2.36</v>
      </c>
    </row>
    <row r="173" spans="1:12" ht="15" x14ac:dyDescent="0.25">
      <c r="A173" s="23"/>
      <c r="B173" s="15"/>
      <c r="C173" s="11"/>
      <c r="D173" s="6"/>
      <c r="E173" s="42" t="s">
        <v>68</v>
      </c>
      <c r="F173" s="43">
        <v>34</v>
      </c>
      <c r="G173" s="43"/>
      <c r="H173" s="43"/>
      <c r="I173" s="43"/>
      <c r="J173" s="43"/>
      <c r="K173" s="44"/>
      <c r="L173" s="43">
        <v>6.24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704</v>
      </c>
      <c r="G175" s="19">
        <f t="shared" ref="G175:J175" si="79">SUM(G166:G174)</f>
        <v>20.130000000000003</v>
      </c>
      <c r="H175" s="19">
        <f t="shared" si="79"/>
        <v>13.58</v>
      </c>
      <c r="I175" s="19">
        <f t="shared" si="79"/>
        <v>77.899999999999991</v>
      </c>
      <c r="J175" s="19">
        <f t="shared" si="79"/>
        <v>571.73</v>
      </c>
      <c r="K175" s="25"/>
      <c r="L175" s="19">
        <f t="shared" ref="L175" si="80">SUM(L166:L174)</f>
        <v>71.539999999999992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1214</v>
      </c>
      <c r="G176" s="32">
        <f t="shared" ref="G176" si="81">G165+G175</f>
        <v>37.880000000000003</v>
      </c>
      <c r="H176" s="32">
        <f t="shared" ref="H176" si="82">H165+H175</f>
        <v>24.9</v>
      </c>
      <c r="I176" s="32">
        <f t="shared" ref="I176" si="83">I165+I175</f>
        <v>141.91999999999999</v>
      </c>
      <c r="J176" s="32">
        <f t="shared" ref="J176:L176" si="84">J165+J175</f>
        <v>1000.49</v>
      </c>
      <c r="K176" s="32"/>
      <c r="L176" s="32">
        <f t="shared" si="84"/>
        <v>143.07999999999998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117</v>
      </c>
      <c r="F177" s="40">
        <v>120</v>
      </c>
      <c r="G177" s="40">
        <v>4.17</v>
      </c>
      <c r="H177" s="40">
        <v>14.65</v>
      </c>
      <c r="I177" s="40">
        <v>36.22</v>
      </c>
      <c r="J177" s="40">
        <v>261</v>
      </c>
      <c r="K177" s="41">
        <v>424</v>
      </c>
      <c r="L177" s="40">
        <v>22.97</v>
      </c>
    </row>
    <row r="178" spans="1:12" ht="15" x14ac:dyDescent="0.25">
      <c r="A178" s="23"/>
      <c r="B178" s="15"/>
      <c r="C178" s="11"/>
      <c r="D178" s="6"/>
      <c r="E178" s="42" t="s">
        <v>119</v>
      </c>
      <c r="F178" s="43">
        <v>1</v>
      </c>
      <c r="G178" s="43">
        <v>5.08</v>
      </c>
      <c r="H178" s="43">
        <v>4.5999999999999996</v>
      </c>
      <c r="I178" s="43">
        <v>0.28000000000000003</v>
      </c>
      <c r="J178" s="43">
        <v>63</v>
      </c>
      <c r="K178" s="44" t="s">
        <v>116</v>
      </c>
      <c r="L178" s="43">
        <v>8.3699999999999992</v>
      </c>
    </row>
    <row r="179" spans="1:12" ht="15" x14ac:dyDescent="0.25">
      <c r="A179" s="23"/>
      <c r="B179" s="15"/>
      <c r="C179" s="11"/>
      <c r="D179" s="7" t="s">
        <v>22</v>
      </c>
      <c r="E179" s="42" t="s">
        <v>118</v>
      </c>
      <c r="F179" s="43">
        <v>200</v>
      </c>
      <c r="G179" s="43">
        <v>4.08</v>
      </c>
      <c r="H179" s="43">
        <v>3.54</v>
      </c>
      <c r="I179" s="43">
        <v>17.579999999999998</v>
      </c>
      <c r="J179" s="43">
        <v>118.6</v>
      </c>
      <c r="K179" s="44">
        <v>943</v>
      </c>
      <c r="L179" s="43">
        <v>15.36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56</v>
      </c>
      <c r="F181" s="43">
        <v>150</v>
      </c>
      <c r="G181" s="43"/>
      <c r="H181" s="43"/>
      <c r="I181" s="43"/>
      <c r="J181" s="43">
        <v>98</v>
      </c>
      <c r="K181" s="44"/>
      <c r="L181" s="43">
        <v>24.84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471</v>
      </c>
      <c r="G184" s="19">
        <f t="shared" ref="G184:J184" si="85">SUM(G177:G183)</f>
        <v>13.33</v>
      </c>
      <c r="H184" s="19">
        <f t="shared" si="85"/>
        <v>22.79</v>
      </c>
      <c r="I184" s="19">
        <f t="shared" si="85"/>
        <v>54.08</v>
      </c>
      <c r="J184" s="19">
        <f t="shared" si="85"/>
        <v>540.6</v>
      </c>
      <c r="K184" s="25"/>
      <c r="L184" s="19">
        <f t="shared" ref="L184" si="86">SUM(L177:L183)</f>
        <v>71.539999999999992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59</v>
      </c>
      <c r="F185" s="43">
        <v>20</v>
      </c>
      <c r="G185" s="43">
        <v>0.35</v>
      </c>
      <c r="H185" s="43">
        <v>0.05</v>
      </c>
      <c r="I185" s="43">
        <v>0.95</v>
      </c>
      <c r="J185" s="43">
        <v>6</v>
      </c>
      <c r="K185" s="44" t="s">
        <v>96</v>
      </c>
      <c r="L185" s="43">
        <v>2.69</v>
      </c>
    </row>
    <row r="186" spans="1:12" ht="15" x14ac:dyDescent="0.25">
      <c r="A186" s="23"/>
      <c r="B186" s="15"/>
      <c r="C186" s="11"/>
      <c r="D186" s="7" t="s">
        <v>27</v>
      </c>
      <c r="E186" s="42" t="s">
        <v>120</v>
      </c>
      <c r="F186" s="43">
        <v>200</v>
      </c>
      <c r="G186" s="43">
        <v>5.5</v>
      </c>
      <c r="H186" s="43">
        <v>4.75</v>
      </c>
      <c r="I186" s="43">
        <v>179.6</v>
      </c>
      <c r="J186" s="43">
        <v>150</v>
      </c>
      <c r="K186" s="44">
        <v>235</v>
      </c>
      <c r="L186" s="43">
        <v>15.5</v>
      </c>
    </row>
    <row r="187" spans="1:12" ht="15" x14ac:dyDescent="0.25">
      <c r="A187" s="23"/>
      <c r="B187" s="15"/>
      <c r="C187" s="11"/>
      <c r="D187" s="7" t="s">
        <v>28</v>
      </c>
      <c r="E187" s="42" t="s">
        <v>121</v>
      </c>
      <c r="F187" s="43" t="s">
        <v>64</v>
      </c>
      <c r="G187" s="43">
        <v>7.95</v>
      </c>
      <c r="H187" s="43">
        <v>8.3800000000000008</v>
      </c>
      <c r="I187" s="43">
        <v>8.14</v>
      </c>
      <c r="J187" s="43">
        <v>143</v>
      </c>
      <c r="K187" s="44" t="s">
        <v>58</v>
      </c>
      <c r="L187" s="43">
        <v>29.89</v>
      </c>
    </row>
    <row r="188" spans="1:12" ht="15" x14ac:dyDescent="0.25">
      <c r="A188" s="23"/>
      <c r="B188" s="15"/>
      <c r="C188" s="11"/>
      <c r="D188" s="7" t="s">
        <v>29</v>
      </c>
      <c r="E188" s="42" t="s">
        <v>78</v>
      </c>
      <c r="F188" s="43">
        <v>150</v>
      </c>
      <c r="G188" s="43">
        <v>3.06</v>
      </c>
      <c r="H188" s="43">
        <v>4.8</v>
      </c>
      <c r="I188" s="43">
        <v>20.399999999999999</v>
      </c>
      <c r="J188" s="43">
        <v>137.30000000000001</v>
      </c>
      <c r="K188" s="44">
        <v>694</v>
      </c>
      <c r="L188" s="43">
        <v>12.29</v>
      </c>
    </row>
    <row r="189" spans="1:12" ht="15" x14ac:dyDescent="0.25">
      <c r="A189" s="23"/>
      <c r="B189" s="15"/>
      <c r="C189" s="11"/>
      <c r="D189" s="7" t="s">
        <v>30</v>
      </c>
      <c r="E189" s="42" t="s">
        <v>54</v>
      </c>
      <c r="F189" s="43">
        <v>207</v>
      </c>
      <c r="G189" s="43">
        <v>0.13</v>
      </c>
      <c r="H189" s="43">
        <v>0.02</v>
      </c>
      <c r="I189" s="43">
        <v>15.2</v>
      </c>
      <c r="J189" s="43">
        <v>62</v>
      </c>
      <c r="K189" s="44">
        <v>944</v>
      </c>
      <c r="L189" s="43">
        <v>4.3600000000000003</v>
      </c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>
        <v>30</v>
      </c>
      <c r="G190" s="43">
        <v>1.68</v>
      </c>
      <c r="H190" s="43">
        <v>0.33</v>
      </c>
      <c r="I190" s="43">
        <v>0.56999999999999995</v>
      </c>
      <c r="J190" s="43">
        <v>68.97</v>
      </c>
      <c r="K190" s="44"/>
      <c r="L190" s="43">
        <v>2.57</v>
      </c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25</v>
      </c>
      <c r="G191" s="43">
        <v>1.58</v>
      </c>
      <c r="H191" s="43">
        <v>0.2</v>
      </c>
      <c r="I191" s="43">
        <v>9.66</v>
      </c>
      <c r="J191" s="43">
        <v>46.76</v>
      </c>
      <c r="K191" s="44"/>
      <c r="L191" s="43">
        <v>4.24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632</v>
      </c>
      <c r="G194" s="19">
        <f t="shared" ref="G194:J194" si="87">SUM(G185:G193)</f>
        <v>20.25</v>
      </c>
      <c r="H194" s="19">
        <f t="shared" si="87"/>
        <v>18.529999999999998</v>
      </c>
      <c r="I194" s="19">
        <f t="shared" si="87"/>
        <v>234.51999999999998</v>
      </c>
      <c r="J194" s="19">
        <f t="shared" si="87"/>
        <v>614.03</v>
      </c>
      <c r="K194" s="25"/>
      <c r="L194" s="19">
        <f t="shared" ref="L194" si="88">SUM(L185:L193)</f>
        <v>71.539999999999992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1103</v>
      </c>
      <c r="G195" s="32">
        <f t="shared" ref="G195" si="89">G184+G194</f>
        <v>33.58</v>
      </c>
      <c r="H195" s="32">
        <f t="shared" ref="H195" si="90">H184+H194</f>
        <v>41.319999999999993</v>
      </c>
      <c r="I195" s="32">
        <f t="shared" ref="I195" si="91">I184+I194</f>
        <v>288.59999999999997</v>
      </c>
      <c r="J195" s="32">
        <f t="shared" ref="J195:L195" si="92">J184+J194</f>
        <v>1154.6300000000001</v>
      </c>
      <c r="K195" s="32"/>
      <c r="L195" s="32">
        <f t="shared" si="92"/>
        <v>143.07999999999998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1071.7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40.804000000000002</v>
      </c>
      <c r="H196" s="34">
        <f t="shared" si="93"/>
        <v>51.852999999999994</v>
      </c>
      <c r="I196" s="34">
        <f t="shared" si="93"/>
        <v>171.13299999999998</v>
      </c>
      <c r="J196" s="34">
        <f t="shared" si="93"/>
        <v>1193.4489999999998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143.07999999999996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ЛазареваНН</cp:lastModifiedBy>
  <dcterms:created xsi:type="dcterms:W3CDTF">2022-05-16T14:23:56Z</dcterms:created>
  <dcterms:modified xsi:type="dcterms:W3CDTF">2023-11-13T07:35:53Z</dcterms:modified>
</cp:coreProperties>
</file>